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G415" i="68" s="1"/>
  <c r="F416" i="68"/>
  <c r="E416" i="68"/>
  <c r="D416" i="68"/>
  <c r="H416" i="68" s="1"/>
  <c r="J416" i="68" s="1"/>
  <c r="F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I410" i="68" s="1"/>
  <c r="D412" i="68"/>
  <c r="H412" i="68" s="1"/>
  <c r="J412" i="68" s="1"/>
  <c r="G411" i="68"/>
  <c r="F411" i="68"/>
  <c r="E411" i="68"/>
  <c r="I411" i="68" s="1"/>
  <c r="D411" i="68"/>
  <c r="E410" i="68"/>
  <c r="G409" i="68"/>
  <c r="F409" i="68"/>
  <c r="F405" i="68" s="1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D395" i="68" s="1"/>
  <c r="G396" i="68"/>
  <c r="G395" i="68" s="1"/>
  <c r="F396" i="68"/>
  <c r="E396" i="68"/>
  <c r="D396" i="68"/>
  <c r="H396" i="68" s="1"/>
  <c r="J396" i="68" s="1"/>
  <c r="F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F385" i="68" s="1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I385" i="68" s="1"/>
  <c r="G386" i="68"/>
  <c r="F386" i="68"/>
  <c r="E386" i="68"/>
  <c r="D386" i="68"/>
  <c r="H386" i="68" s="1"/>
  <c r="J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D375" i="68"/>
  <c r="D374" i="68" s="1"/>
  <c r="I374" i="68"/>
  <c r="G374" i="68"/>
  <c r="E374" i="68"/>
  <c r="G373" i="68"/>
  <c r="F373" i="68"/>
  <c r="F372" i="68" s="1"/>
  <c r="E373" i="68"/>
  <c r="I373" i="68" s="1"/>
  <c r="D373" i="68"/>
  <c r="D372" i="68" s="1"/>
  <c r="I372" i="68"/>
  <c r="G372" i="68"/>
  <c r="E372" i="68"/>
  <c r="F371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E358" i="68"/>
  <c r="I358" i="68" s="1"/>
  <c r="I357" i="68" s="1"/>
  <c r="D358" i="68"/>
  <c r="H358" i="68" s="1"/>
  <c r="J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F245" i="68" s="1"/>
  <c r="F244" i="68" s="1"/>
  <c r="E247" i="68"/>
  <c r="I247" i="68" s="1"/>
  <c r="I246" i="68" s="1"/>
  <c r="D247" i="68"/>
  <c r="D246" i="68" s="1"/>
  <c r="D245" i="68" s="1"/>
  <c r="D244" i="68" s="1"/>
  <c r="G246" i="68"/>
  <c r="G245" i="68" s="1"/>
  <c r="G244" i="68" s="1"/>
  <c r="E246" i="68"/>
  <c r="E245" i="68" s="1"/>
  <c r="E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G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F200" i="68" s="1"/>
  <c r="F187" i="68" s="1"/>
  <c r="E221" i="68"/>
  <c r="I221" i="68" s="1"/>
  <c r="I220" i="68" s="1"/>
  <c r="D221" i="68"/>
  <c r="D220" i="68" s="1"/>
  <c r="D200" i="68" s="1"/>
  <c r="D187" i="68" s="1"/>
  <c r="G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G200" i="68" s="1"/>
  <c r="G187" i="68" s="1"/>
  <c r="F216" i="68"/>
  <c r="E216" i="68"/>
  <c r="E215" i="68" s="1"/>
  <c r="E200" i="68" s="1"/>
  <c r="E187" i="68" s="1"/>
  <c r="D216" i="68"/>
  <c r="H216" i="68" s="1"/>
  <c r="F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G122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F122" i="68" s="1"/>
  <c r="F44" i="68" s="1"/>
  <c r="E130" i="68"/>
  <c r="I130" i="68" s="1"/>
  <c r="I129" i="68" s="1"/>
  <c r="D130" i="68"/>
  <c r="D129" i="68" s="1"/>
  <c r="D122" i="68" s="1"/>
  <c r="G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E122" i="68" s="1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G46" i="68"/>
  <c r="G45" i="68" s="1"/>
  <c r="F46" i="68"/>
  <c r="D46" i="68"/>
  <c r="F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G44" i="68" l="1"/>
  <c r="I45" i="68"/>
  <c r="E46" i="68"/>
  <c r="E45" i="68" s="1"/>
  <c r="E347" i="68"/>
  <c r="E357" i="68"/>
  <c r="E371" i="68"/>
  <c r="I56" i="68"/>
  <c r="E70" i="68"/>
  <c r="E57" i="68"/>
  <c r="H8" i="68"/>
  <c r="J9" i="68"/>
  <c r="H14" i="68"/>
  <c r="J14" i="68" s="1"/>
  <c r="J15" i="68"/>
  <c r="H20" i="68"/>
  <c r="J21" i="68"/>
  <c r="J26" i="68"/>
  <c r="H25" i="68"/>
  <c r="J25" i="68" s="1"/>
  <c r="H30" i="68"/>
  <c r="J30" i="68" s="1"/>
  <c r="J31" i="68"/>
  <c r="J36" i="68"/>
  <c r="H35" i="68"/>
  <c r="J35" i="68" s="1"/>
  <c r="H40" i="68"/>
  <c r="J40" i="68" s="1"/>
  <c r="J4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" i="68"/>
  <c r="H11" i="68"/>
  <c r="J11" i="68" s="1"/>
  <c r="J127" i="68"/>
  <c r="H126" i="68"/>
  <c r="J126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56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J216" i="68"/>
  <c r="H215" i="68"/>
  <c r="J215" i="68" s="1"/>
  <c r="J226" i="68"/>
  <c r="H225" i="68"/>
  <c r="J225" i="68" s="1"/>
  <c r="J238" i="68"/>
  <c r="H237" i="68"/>
  <c r="J237" i="68" s="1"/>
  <c r="J240" i="68"/>
  <c r="H239" i="68"/>
  <c r="J239" i="68" s="1"/>
  <c r="J250" i="68"/>
  <c r="H249" i="68"/>
  <c r="J249" i="68" s="1"/>
  <c r="I200" i="68"/>
  <c r="I187" i="68" s="1"/>
  <c r="D161" i="68"/>
  <c r="D154" i="68" s="1"/>
  <c r="D44" i="68" s="1"/>
  <c r="I216" i="68"/>
  <c r="I215" i="68" s="1"/>
  <c r="H221" i="68"/>
  <c r="I226" i="68"/>
  <c r="I225" i="68" s="1"/>
  <c r="H229" i="68"/>
  <c r="H235" i="68"/>
  <c r="I238" i="68"/>
  <c r="I237" i="68" s="1"/>
  <c r="I240" i="68"/>
  <c r="I239" i="68" s="1"/>
  <c r="H247" i="68"/>
  <c r="I250" i="68"/>
  <c r="I249" i="68" s="1"/>
  <c r="I245" i="68" s="1"/>
  <c r="I244" i="68" s="1"/>
  <c r="H255" i="68"/>
  <c r="H261" i="68"/>
  <c r="J261" i="68" s="1"/>
  <c r="J262" i="68"/>
  <c r="J267" i="68"/>
  <c r="H266" i="68"/>
  <c r="J266" i="68" s="1"/>
  <c r="H275" i="68"/>
  <c r="J276" i="68"/>
  <c r="H279" i="68"/>
  <c r="J279" i="68" s="1"/>
  <c r="J280" i="68"/>
  <c r="H281" i="68"/>
  <c r="J281" i="68" s="1"/>
  <c r="J282" i="68"/>
  <c r="J285" i="68"/>
  <c r="H284" i="68"/>
  <c r="J284" i="68" s="1"/>
  <c r="J289" i="68"/>
  <c r="H288" i="68"/>
  <c r="H293" i="68"/>
  <c r="J293" i="68" s="1"/>
  <c r="J294" i="68"/>
  <c r="H297" i="68"/>
  <c r="J297" i="68" s="1"/>
  <c r="J298" i="68"/>
  <c r="H299" i="68"/>
  <c r="J299" i="68" s="1"/>
  <c r="J300" i="68"/>
  <c r="J307" i="68"/>
  <c r="H306" i="68"/>
  <c r="J306" i="68" s="1"/>
  <c r="H311" i="68"/>
  <c r="J311" i="68" s="1"/>
  <c r="J312" i="68"/>
  <c r="H320" i="68"/>
  <c r="J320" i="68" s="1"/>
  <c r="J321" i="68"/>
  <c r="J326" i="68"/>
  <c r="H325" i="68"/>
  <c r="J325" i="68" s="1"/>
  <c r="J339" i="68"/>
  <c r="H338" i="68"/>
  <c r="J338" i="68" s="1"/>
  <c r="H347" i="68"/>
  <c r="J347" i="68" s="1"/>
  <c r="J348" i="68"/>
  <c r="J353" i="68"/>
  <c r="H352" i="68"/>
  <c r="J352" i="68" s="1"/>
  <c r="J359" i="68"/>
  <c r="H357" i="68"/>
  <c r="J357" i="68" s="1"/>
  <c r="J369" i="68"/>
  <c r="H367" i="68"/>
  <c r="J367" i="68" s="1"/>
  <c r="J409" i="68"/>
  <c r="H405" i="68"/>
  <c r="J405" i="68" s="1"/>
  <c r="I368" i="68"/>
  <c r="I367" i="68" s="1"/>
  <c r="H375" i="68"/>
  <c r="E395" i="68"/>
  <c r="I396" i="68"/>
  <c r="I395" i="68" s="1"/>
  <c r="E415" i="68"/>
  <c r="I416" i="68"/>
  <c r="I415" i="68" s="1"/>
  <c r="G371" i="68"/>
  <c r="I371" i="68" s="1"/>
  <c r="H373" i="68"/>
  <c r="H385" i="68"/>
  <c r="J385" i="68" s="1"/>
  <c r="H397" i="68"/>
  <c r="I405" i="68"/>
  <c r="H417" i="68"/>
  <c r="E385" i="68"/>
  <c r="G385" i="68"/>
  <c r="E405" i="68"/>
  <c r="G405" i="68"/>
  <c r="D410" i="68"/>
  <c r="F410" i="68"/>
  <c r="H411" i="68"/>
  <c r="I44" i="68" l="1"/>
  <c r="E56" i="68"/>
  <c r="E44" i="68" s="1"/>
  <c r="H410" i="68"/>
  <c r="J410" i="68" s="1"/>
  <c r="J411" i="68"/>
  <c r="H287" i="68"/>
  <c r="J287" i="68" s="1"/>
  <c r="J288" i="68"/>
  <c r="H254" i="68"/>
  <c r="J254" i="68" s="1"/>
  <c r="J255" i="68"/>
  <c r="H246" i="68"/>
  <c r="J247" i="68"/>
  <c r="H228" i="68"/>
  <c r="J228" i="68" s="1"/>
  <c r="J229" i="68"/>
  <c r="H220" i="68"/>
  <c r="J220" i="68" s="1"/>
  <c r="J221" i="68"/>
  <c r="H200" i="68"/>
  <c r="J200" i="68" s="1"/>
  <c r="J201" i="68"/>
  <c r="H188" i="68"/>
  <c r="J189" i="68"/>
  <c r="H155" i="68"/>
  <c r="J156" i="68"/>
  <c r="H129" i="68"/>
  <c r="J129" i="68" s="1"/>
  <c r="J130" i="68"/>
  <c r="H113" i="68"/>
  <c r="J113" i="68" s="1"/>
  <c r="J114" i="68"/>
  <c r="H45" i="68"/>
  <c r="J46" i="68"/>
  <c r="J417" i="68"/>
  <c r="H415" i="68"/>
  <c r="J415" i="68" s="1"/>
  <c r="J397" i="68"/>
  <c r="H395" i="68"/>
  <c r="J395" i="68" s="1"/>
  <c r="H372" i="68"/>
  <c r="J372" i="68" s="1"/>
  <c r="J373" i="68"/>
  <c r="H374" i="68"/>
  <c r="J374" i="68" s="1"/>
  <c r="J375" i="68"/>
  <c r="J275" i="68"/>
  <c r="H274" i="68"/>
  <c r="J274" i="68" s="1"/>
  <c r="H234" i="68"/>
  <c r="J235" i="68"/>
  <c r="J166" i="68"/>
  <c r="H165" i="68"/>
  <c r="J165" i="68" s="1"/>
  <c r="H149" i="68"/>
  <c r="J149" i="68" s="1"/>
  <c r="J150" i="68"/>
  <c r="J123" i="68"/>
  <c r="J95" i="68"/>
  <c r="H94" i="68"/>
  <c r="J94" i="68" s="1"/>
  <c r="J57" i="68"/>
  <c r="H56" i="68"/>
  <c r="J56" i="68" s="1"/>
  <c r="J20" i="68"/>
  <c r="H19" i="68"/>
  <c r="J19" i="68" s="1"/>
  <c r="J8" i="68"/>
  <c r="H7" i="68"/>
  <c r="H6" i="68" l="1"/>
  <c r="J6" i="68" s="1"/>
  <c r="J7" i="68"/>
  <c r="H122" i="68"/>
  <c r="J122" i="68" s="1"/>
  <c r="J234" i="68"/>
  <c r="H233" i="68"/>
  <c r="J233" i="68" s="1"/>
  <c r="J45" i="68"/>
  <c r="J155" i="68"/>
  <c r="H154" i="68"/>
  <c r="J154" i="68" s="1"/>
  <c r="J188" i="68"/>
  <c r="H187" i="68"/>
  <c r="J187" i="68" s="1"/>
  <c r="J246" i="68"/>
  <c r="H245" i="68"/>
  <c r="H44" i="68" l="1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<sst xmlns="http://schemas.openxmlformats.org/spreadsheetml/2006/main" count="15428" uniqueCount="816">
  <si>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</si>
  <si>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Srednja škola Jure Kaštelan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</si>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</sst>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D24" sqref="D2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0" zoomScaleNormal="100" workbookViewId="0">
      <selection activeCell="A425" sqref="A425:XFD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47013.69</v>
      </c>
      <c r="F6" s="12">
        <f t="shared" si="0"/>
        <v>0</v>
      </c>
      <c r="G6" s="12">
        <f>+G7+G14+G19+G30+G35</f>
        <v>2313.37</v>
      </c>
      <c r="H6" s="12">
        <f t="shared" si="0"/>
        <v>0</v>
      </c>
      <c r="I6" s="12">
        <f t="shared" si="0"/>
        <v>49327.06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7925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7925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7925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7925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7925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7925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25979.42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25979.42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25979.42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25979.42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25979.42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25979.42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13109.27</v>
      </c>
      <c r="F30" s="13">
        <f t="shared" si="13"/>
        <v>0</v>
      </c>
      <c r="G30" s="13">
        <f t="shared" si="13"/>
        <v>2313.37</v>
      </c>
      <c r="H30" s="13">
        <f t="shared" si="13"/>
        <v>0</v>
      </c>
      <c r="I30" s="13">
        <f t="shared" si="13"/>
        <v>15422.64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2313.37</v>
      </c>
      <c r="H31" s="16">
        <f t="shared" ref="H31:I34" si="14">D31+F31</f>
        <v>0</v>
      </c>
      <c r="I31" s="16">
        <f t="shared" si="14"/>
        <v>2313.37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13109.27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13109.27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56517.039999999994</v>
      </c>
      <c r="F44" s="13">
        <f t="shared" si="21"/>
        <v>0</v>
      </c>
      <c r="G44" s="13">
        <f t="shared" si="21"/>
        <v>2313.37</v>
      </c>
      <c r="H44" s="13">
        <f t="shared" si="21"/>
        <v>0</v>
      </c>
      <c r="I44" s="13">
        <f t="shared" si="21"/>
        <v>58830.41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12494.73</v>
      </c>
      <c r="F45" s="13">
        <f t="shared" si="23"/>
        <v>0</v>
      </c>
      <c r="G45" s="13">
        <f t="shared" si="23"/>
        <v>2204.96</v>
      </c>
      <c r="H45" s="13">
        <f t="shared" si="23"/>
        <v>0</v>
      </c>
      <c r="I45" s="13">
        <f t="shared" si="23"/>
        <v>14699.69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10410.16</v>
      </c>
      <c r="F46" s="13">
        <f t="shared" si="24"/>
        <v>0</v>
      </c>
      <c r="G46" s="13">
        <f t="shared" si="24"/>
        <v>1837.09</v>
      </c>
      <c r="H46" s="13">
        <f t="shared" si="24"/>
        <v>0</v>
      </c>
      <c r="I46" s="13">
        <f t="shared" si="24"/>
        <v>12247.25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10410.16</v>
      </c>
      <c r="F47" s="103">
        <f>'Nacionalno sufinanciranje'!D47</f>
        <v>0</v>
      </c>
      <c r="G47" s="103">
        <f>'Nacionalno sufinanciranje'!E47</f>
        <v>1837.09</v>
      </c>
      <c r="H47" s="17">
        <f t="shared" ref="H47:I51" si="25">D47+F47</f>
        <v>0</v>
      </c>
      <c r="I47" s="17">
        <f t="shared" si="25"/>
        <v>12247.25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366.85</v>
      </c>
      <c r="F51" s="103">
        <f>'Nacionalno sufinanciranje'!D51</f>
        <v>0</v>
      </c>
      <c r="G51" s="103">
        <f>'Nacionalno sufinanciranje'!E51</f>
        <v>64.75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1717.72</v>
      </c>
      <c r="F52" s="13">
        <f t="shared" si="26"/>
        <v>0</v>
      </c>
      <c r="G52" s="13">
        <f t="shared" si="26"/>
        <v>303.12</v>
      </c>
      <c r="H52" s="13">
        <f t="shared" si="26"/>
        <v>0</v>
      </c>
      <c r="I52" s="13">
        <f t="shared" si="26"/>
        <v>2020.8400000000001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1717.72</v>
      </c>
      <c r="F54" s="103">
        <f>'Nacionalno sufinanciranje'!D54</f>
        <v>0</v>
      </c>
      <c r="G54" s="103">
        <f>'Nacionalno sufinanciranje'!E54</f>
        <v>303.12</v>
      </c>
      <c r="H54" s="17">
        <f t="shared" si="27"/>
        <v>0</v>
      </c>
      <c r="I54" s="17">
        <f t="shared" si="27"/>
        <v>2020.8400000000001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44018.06</v>
      </c>
      <c r="F56" s="13">
        <f t="shared" si="28"/>
        <v>0</v>
      </c>
      <c r="G56" s="13">
        <f t="shared" si="28"/>
        <v>108.41</v>
      </c>
      <c r="H56" s="13">
        <f t="shared" si="28"/>
        <v>0</v>
      </c>
      <c r="I56" s="13">
        <f t="shared" si="28"/>
        <v>44126.47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23495.96</v>
      </c>
      <c r="F57" s="13">
        <f t="shared" si="29"/>
        <v>0</v>
      </c>
      <c r="G57" s="13">
        <f t="shared" si="29"/>
        <v>108.41</v>
      </c>
      <c r="H57" s="13">
        <f t="shared" si="29"/>
        <v>0</v>
      </c>
      <c r="I57" s="13">
        <f t="shared" si="29"/>
        <v>23604.37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2363.2800000000002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2363.2800000000002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614.54</v>
      </c>
      <c r="F59" s="103">
        <f>'Nacionalno sufinanciranje'!D59</f>
        <v>0</v>
      </c>
      <c r="G59" s="103">
        <f>'Nacionalno sufinanciranje'!E59</f>
        <v>108.41</v>
      </c>
      <c r="H59" s="17">
        <f t="shared" si="30"/>
        <v>0</v>
      </c>
      <c r="I59" s="17">
        <f t="shared" si="30"/>
        <v>722.94999999999993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20518.14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20518.14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119.98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119.98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119.98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119.98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5145.25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5145.25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3900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3900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1142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1142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103.25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103.25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14163.45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14163.45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1093.42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1093.42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99.92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99.92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993.5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993.5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4.25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4.25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4.25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4.25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4.25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4.25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15407.61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15407.61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15407.61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15407.61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7925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7925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7925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7925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15407.61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15407.61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15407.61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15407.61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21856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21856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21856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21856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21856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21856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7295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7295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7295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7295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15407.61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15407.61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15407.61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15407.61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27320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27320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>
      <selection activeCell="I63" sqref="I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2313.37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2313.37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2313.37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2313.37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2204.96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1837.09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1837.09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303.12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303.12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108.41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108.41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108.41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33904.42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7925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7925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7925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25979.42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25979.42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25979.42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43407.77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43403.519999999997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22881.42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2363.2800000000002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20518.14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119.98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119.98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5145.25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3900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1142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103.25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14163.45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1093.42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99.92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993.5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4.25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4.25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4.25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15407.61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15407.61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7925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7925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15407.61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15407.61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21856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21856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21856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7295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7295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15407.61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15407.61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27320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A59" sqref="A59:XF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13109.27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13109.27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13109.27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13109.27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12494.73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10410.16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10410.16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1717.72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1717.72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614.54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614.54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614.54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2026-02-02T11:03:12Z</dcterms:modified>
</cp:coreProperties>
</file>